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8" windowWidth="12768" windowHeight="5712"/>
  </bookViews>
  <sheets>
    <sheet name="差旅费报销单" sheetId="1" r:id="rId1"/>
    <sheet name="Sheet1" sheetId="2" r:id="rId2"/>
  </sheets>
  <definedNames>
    <definedName name="_xlnm.Print_Area" localSheetId="0">差旅费报销单!$A$1:$P$17</definedName>
    <definedName name="公用经费">Sheet1!$C$2</definedName>
    <definedName name="科研经费">Sheet1!$E$2:$E$19</definedName>
    <definedName name="专项经费">Sheet1!$D$2:$D$35</definedName>
  </definedNames>
  <calcPr calcId="144525"/>
</workbook>
</file>

<file path=xl/calcChain.xml><?xml version="1.0" encoding="utf-8"?>
<calcChain xmlns="http://schemas.openxmlformats.org/spreadsheetml/2006/main">
  <c r="O8" i="1" l="1"/>
  <c r="O9" i="1"/>
  <c r="O10" i="1"/>
  <c r="O11" i="1"/>
  <c r="O7" i="1"/>
  <c r="N12" i="1" l="1"/>
  <c r="B12" i="1" s="1"/>
</calcChain>
</file>

<file path=xl/sharedStrings.xml><?xml version="1.0" encoding="utf-8"?>
<sst xmlns="http://schemas.openxmlformats.org/spreadsheetml/2006/main" count="154" uniqueCount="150">
  <si>
    <t>部门</t>
  </si>
  <si>
    <t>资金来源</t>
    <phoneticPr fontId="1" type="noConversion"/>
  </si>
  <si>
    <t>差旅费报销单</t>
    <phoneticPr fontId="1" type="noConversion"/>
  </si>
  <si>
    <t>起讫地点</t>
    <phoneticPr fontId="1" type="noConversion"/>
  </si>
  <si>
    <t>天数</t>
    <phoneticPr fontId="1" type="noConversion"/>
  </si>
  <si>
    <t>小计</t>
    <phoneticPr fontId="1" type="noConversion"/>
  </si>
  <si>
    <t>公用支出</t>
  </si>
  <si>
    <t>师资建设</t>
  </si>
  <si>
    <t>教务处</t>
  </si>
  <si>
    <t>校企合作</t>
  </si>
  <si>
    <t>学术交流</t>
  </si>
  <si>
    <t>专业建设</t>
  </si>
  <si>
    <t>招生就业处</t>
  </si>
  <si>
    <t>图书馆</t>
  </si>
  <si>
    <t>图书采购</t>
  </si>
  <si>
    <t>总务处</t>
  </si>
  <si>
    <t>团委</t>
  </si>
  <si>
    <t>部 门：</t>
    <phoneticPr fontId="1" type="noConversion"/>
  </si>
  <si>
    <t>伙食补助</t>
    <phoneticPr fontId="1" type="noConversion"/>
  </si>
  <si>
    <t>公杂费</t>
    <phoneticPr fontId="1" type="noConversion"/>
  </si>
  <si>
    <t>交通工具</t>
    <phoneticPr fontId="1" type="noConversion"/>
  </si>
  <si>
    <t>火车</t>
    <phoneticPr fontId="1" type="noConversion"/>
  </si>
  <si>
    <t>汽车</t>
    <phoneticPr fontId="1" type="noConversion"/>
  </si>
  <si>
    <t>校车</t>
    <phoneticPr fontId="1" type="noConversion"/>
  </si>
  <si>
    <t>张数</t>
  </si>
  <si>
    <t>实习实训</t>
  </si>
  <si>
    <t>实验体育</t>
  </si>
  <si>
    <t>学生活动</t>
  </si>
  <si>
    <t>学生管理</t>
  </si>
  <si>
    <t>招生就业</t>
  </si>
  <si>
    <t>职别</t>
    <phoneticPr fontId="1" type="noConversion"/>
  </si>
  <si>
    <t>起行时间</t>
    <phoneticPr fontId="1" type="noConversion"/>
  </si>
  <si>
    <t>到达时间</t>
    <phoneticPr fontId="1" type="noConversion"/>
  </si>
  <si>
    <t>人数</t>
    <phoneticPr fontId="1" type="noConversion"/>
  </si>
  <si>
    <t>交通费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</si>
  <si>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</si>
  <si>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</si>
  <si>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</si>
  <si>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工具</t>
    <phoneticPr fontId="1" type="noConversion"/>
  </si>
  <si>
    <t>金额</t>
    <phoneticPr fontId="1" type="noConversion"/>
  </si>
  <si>
    <r>
      <t>附单据</t>
    </r>
    <r>
      <rPr>
        <b/>
        <sz val="10.5"/>
        <rFont val="Times New Roman"/>
        <family val="1"/>
      </rPr>
      <t xml:space="preserve">  </t>
    </r>
    <phoneticPr fontId="1" type="noConversion"/>
  </si>
  <si>
    <t>合计（大写）</t>
    <phoneticPr fontId="1" type="noConversion"/>
  </si>
  <si>
    <t>飞机</t>
    <phoneticPr fontId="1" type="noConversion"/>
  </si>
  <si>
    <t>租车</t>
    <phoneticPr fontId="1" type="noConversion"/>
  </si>
  <si>
    <t>出差事由</t>
    <phoneticPr fontId="1" type="noConversion"/>
  </si>
  <si>
    <t>创新创业</t>
  </si>
  <si>
    <t>公用经费</t>
    <phoneticPr fontId="1" type="noConversion"/>
  </si>
  <si>
    <t>科研经费</t>
    <phoneticPr fontId="1" type="noConversion"/>
  </si>
  <si>
    <t>专项经费</t>
    <phoneticPr fontId="1" type="noConversion"/>
  </si>
  <si>
    <t>业务名称</t>
    <phoneticPr fontId="1" type="noConversion"/>
  </si>
  <si>
    <t>项目名称</t>
    <phoneticPr fontId="1" type="noConversion"/>
  </si>
  <si>
    <t>业务名称</t>
    <phoneticPr fontId="1" type="noConversion"/>
  </si>
  <si>
    <r>
      <t>伙食补助</t>
    </r>
    <r>
      <rPr>
        <b/>
        <sz val="10"/>
        <color theme="1"/>
        <rFont val="宋体"/>
        <family val="3"/>
        <charset val="134"/>
      </rPr>
      <t>/天·人</t>
    </r>
    <phoneticPr fontId="1" type="noConversion"/>
  </si>
  <si>
    <t>出差人姓名</t>
    <phoneticPr fontId="1" type="noConversion"/>
  </si>
  <si>
    <t>住宿费</t>
    <phoneticPr fontId="1" type="noConversion"/>
  </si>
  <si>
    <t>技能竞赛</t>
  </si>
  <si>
    <t>信息化建设维护</t>
  </si>
  <si>
    <t>教学物资</t>
  </si>
  <si>
    <t>教学设备维护</t>
  </si>
  <si>
    <t>1+X证书试点建设</t>
  </si>
  <si>
    <t>成人教育</t>
  </si>
  <si>
    <t>教科研</t>
  </si>
  <si>
    <r>
      <t>其他（</t>
    </r>
    <r>
      <rPr>
        <sz val="10"/>
        <rFont val="Arial"/>
        <family val="2"/>
      </rPr>
      <t>10%</t>
    </r>
    <r>
      <rPr>
        <sz val="10"/>
        <rFont val="宋体"/>
        <family val="3"/>
        <charset val="134"/>
      </rPr>
      <t>以内）</t>
    </r>
  </si>
  <si>
    <t>党政办公室</t>
  </si>
  <si>
    <t>党委组织部</t>
  </si>
  <si>
    <t>党委宣传部</t>
  </si>
  <si>
    <t>纪委办公室</t>
  </si>
  <si>
    <t>党委学生工作部</t>
  </si>
  <si>
    <t>武装部（保卫处）</t>
  </si>
  <si>
    <t>科研外事处</t>
  </si>
  <si>
    <t>工会</t>
  </si>
  <si>
    <t>计划财务处</t>
  </si>
  <si>
    <t>生态工程学院</t>
  </si>
  <si>
    <t>园林园艺学院</t>
  </si>
  <si>
    <t>旅游与食品学院</t>
  </si>
  <si>
    <t>信息工程学院</t>
  </si>
  <si>
    <t>艺术学院（公共艺术教学部）</t>
  </si>
  <si>
    <t>经济与管理学院</t>
  </si>
  <si>
    <t>商务学院</t>
  </si>
  <si>
    <t>汽车工程学院</t>
  </si>
  <si>
    <t>智能制造与装备学院</t>
  </si>
  <si>
    <t>产业学院</t>
  </si>
  <si>
    <t>马克思主义学院</t>
  </si>
  <si>
    <t>基础教学部</t>
  </si>
  <si>
    <t>体育军事教学部</t>
  </si>
  <si>
    <t>继续教育学院</t>
  </si>
  <si>
    <t>发展规划办公室</t>
  </si>
  <si>
    <t>国资管理与招标办公室</t>
  </si>
  <si>
    <t xml:space="preserve">后勤服务中心                  </t>
  </si>
  <si>
    <t>审计办公室</t>
  </si>
  <si>
    <t>离退休工作办公室</t>
  </si>
  <si>
    <t>网络与信息化管理中心</t>
  </si>
  <si>
    <t>报账员签字：</t>
    <phoneticPr fontId="1" type="noConversion"/>
  </si>
  <si>
    <t xml:space="preserve">报销人：      部门负责人：       财务审核：       主管校领导：       财务校领导：        校长：       </t>
    <phoneticPr fontId="1" type="noConversion"/>
  </si>
  <si>
    <r>
      <t xml:space="preserve">      2025  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ahoma"/>
        <family val="2"/>
        <charset val="134"/>
      </rPr>
      <t xml:space="preserve">      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ahoma"/>
        <family val="2"/>
        <charset val="134"/>
      </rPr>
      <t xml:space="preserve">       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ahoma"/>
        <family val="2"/>
        <charset val="134"/>
      </rPr>
      <t xml:space="preserve">  </t>
    </r>
    <phoneticPr fontId="1" type="noConversion"/>
  </si>
  <si>
    <t>持卡人姓名</t>
    <phoneticPr fontId="1" type="noConversion"/>
  </si>
  <si>
    <t>刷卡时间</t>
    <phoneticPr fontId="1" type="noConversion"/>
  </si>
  <si>
    <t>刷卡金额</t>
    <phoneticPr fontId="1" type="noConversion"/>
  </si>
  <si>
    <t>公务卡</t>
    <phoneticPr fontId="1" type="noConversion"/>
  </si>
  <si>
    <t>2025年专项经费-生均奖补-园林景观工程实训中心（二期）617</t>
    <phoneticPr fontId="65" type="noConversion"/>
  </si>
  <si>
    <t>2025年专项经费-生均奖补-干部综合素质能力提升项目50</t>
    <phoneticPr fontId="65" type="noConversion"/>
  </si>
  <si>
    <t>2025年专项经费-生均专项-共青团全方位持续育人实践项目</t>
    <phoneticPr fontId="65" type="noConversion"/>
  </si>
  <si>
    <t>2025年专项经费-生均专项-校园文化建设—学生管理项目</t>
    <phoneticPr fontId="65" type="noConversion"/>
  </si>
  <si>
    <t>2025年专项经费-生均专项-岗课赛证一体化建设项目</t>
    <phoneticPr fontId="65" type="noConversion"/>
  </si>
  <si>
    <t>2025年专项经费-生均专项-省级工程技术研究中心建设项目60</t>
    <phoneticPr fontId="65" type="noConversion"/>
  </si>
  <si>
    <t>2025年专项经费-生均专项-校企研发中心建设项目50</t>
    <phoneticPr fontId="65" type="noConversion"/>
  </si>
  <si>
    <t>2025年专项经费-生均专项-科研课题建设项目80</t>
    <phoneticPr fontId="65" type="noConversion"/>
  </si>
  <si>
    <t>2025年专项经费-生均专项-孟津科研基地建设项目29</t>
    <phoneticPr fontId="65" type="noConversion"/>
  </si>
  <si>
    <t>2025年专项经费-生均专项-招生就业项目</t>
    <phoneticPr fontId="65" type="noConversion"/>
  </si>
  <si>
    <t>2025年专项经费-生均专项-学生实习实训项目</t>
    <phoneticPr fontId="65" type="noConversion"/>
  </si>
  <si>
    <t>2025年专项经费-生均专项-体育军事教学活动项目</t>
    <phoneticPr fontId="65" type="noConversion"/>
  </si>
  <si>
    <t>2025年专项经费-生均专项-实验室安全管理项目</t>
    <phoneticPr fontId="65" type="noConversion"/>
  </si>
  <si>
    <t>2025年专项经费-生均专项-普通话水平测试</t>
    <phoneticPr fontId="65" type="noConversion"/>
  </si>
  <si>
    <t>2025年专项经费-生均专项-推普周活动</t>
    <phoneticPr fontId="65" type="noConversion"/>
  </si>
  <si>
    <t>2025年专项经费-生均专项-思想政治专项</t>
    <phoneticPr fontId="65" type="noConversion"/>
  </si>
  <si>
    <t>2025年专项经费-生均专项-辅导员能力提升建设专项培训项目30</t>
    <phoneticPr fontId="65" type="noConversion"/>
  </si>
  <si>
    <t>2025年专项经费-生均专项-篮球场教学环境综合提升项目51</t>
    <phoneticPr fontId="65" type="noConversion"/>
  </si>
  <si>
    <t>2025年专项经费-生均专项-2025年高层次人才引进与培育项目160</t>
    <phoneticPr fontId="65" type="noConversion"/>
  </si>
  <si>
    <t>2025年专项经费-生均专项-信息化推进、网络及设备运行维护专项153</t>
    <phoneticPr fontId="65" type="noConversion"/>
  </si>
  <si>
    <t>2025年专项经费-生均专项-图书馆文献采购与环境提升项目132</t>
    <phoneticPr fontId="65" type="noConversion"/>
  </si>
  <si>
    <t>2025年专项经费-生均专项-师资培训项目21</t>
    <phoneticPr fontId="65" type="noConversion"/>
  </si>
  <si>
    <t>2025年专项经费-生均专项-校内基建规划及维修改造项目200</t>
    <phoneticPr fontId="65" type="noConversion"/>
  </si>
  <si>
    <t>2025年专项经费-生均专项-实验实训室设备更新项目300</t>
    <phoneticPr fontId="65" type="noConversion"/>
  </si>
  <si>
    <t>2025年专项经费-生均专项-校舍维护搬迁改造项目300</t>
    <phoneticPr fontId="65" type="noConversion"/>
  </si>
  <si>
    <t>2025年科研经费-森林资源培育/林木种质资源建设（林职院）30</t>
    <phoneticPr fontId="65" type="noConversion"/>
  </si>
  <si>
    <t>2025年科研经费-林业产业发展/科技兴林（省级）110</t>
    <phoneticPr fontId="65" type="noConversion"/>
  </si>
  <si>
    <t>2025年科研经费-林业产业发展/林业科技推广（省级）20</t>
    <phoneticPr fontId="65" type="noConversion"/>
  </si>
  <si>
    <t>2024年专项经费-生均奖补-园林景观工程实训中心174</t>
    <phoneticPr fontId="65" type="noConversion"/>
  </si>
  <si>
    <t>2024年专项经费-其他专项-2023年河南省职业教育和继续教育课程思政示范课程蒋永丛2.刘光武2</t>
    <phoneticPr fontId="65" type="noConversion"/>
  </si>
  <si>
    <t>2024年专项经费-其他专项-就业补助资金（2023届高校毕业生校园招聘补助经费）11.29</t>
    <phoneticPr fontId="65" type="noConversion"/>
  </si>
  <si>
    <t>2024年专项经费-农业农村-2024年高素质农民培育</t>
    <phoneticPr fontId="65" type="noConversion"/>
  </si>
  <si>
    <t>2024年专项经费-非财/2024北方林业教改课题阮雅君、张延、郭帅冰3人</t>
    <phoneticPr fontId="65" type="noConversion"/>
  </si>
  <si>
    <t>2024年专项经费-非财/2024年高校防艾基金.时军霞</t>
    <phoneticPr fontId="65" type="noConversion"/>
  </si>
  <si>
    <t>2024年科研经费-社会公益研究/三区人才中央资金5</t>
    <phoneticPr fontId="65" type="noConversion"/>
  </si>
  <si>
    <t>2024年科研经费-社会公益研究/三区人才省级资金5</t>
    <phoneticPr fontId="65" type="noConversion"/>
  </si>
  <si>
    <t>2024年科研经费-林业产业发展/科技兴林70-适用于复杂环境的果园机器人北斗自动驾驶系统35.刘斌</t>
    <phoneticPr fontId="65" type="noConversion"/>
  </si>
  <si>
    <t>2024年科研经费-林业产业发展/科技兴林70-‘河洛黄蜜’李高效栽培技术研究与示范35.刘耀玺</t>
    <phoneticPr fontId="65" type="noConversion"/>
  </si>
  <si>
    <t>2024年科研经费-森林资源培育/林木种质资源建设30-喜树种质资源库建设.张孟仁</t>
    <phoneticPr fontId="65" type="noConversion"/>
  </si>
  <si>
    <t>2023年专项经费-非财/洛阳市军分区2021-2022年高校征兵奖补经费</t>
    <phoneticPr fontId="65" type="noConversion"/>
  </si>
  <si>
    <r>
      <t>2023</t>
    </r>
    <r>
      <rPr>
        <sz val="10"/>
        <color indexed="64"/>
        <rFont val="宋体"/>
        <family val="3"/>
        <charset val="134"/>
      </rPr>
      <t>年科研经费</t>
    </r>
    <r>
      <rPr>
        <sz val="10"/>
        <color indexed="64"/>
        <rFont val="Arial"/>
        <family val="2"/>
      </rPr>
      <t>-</t>
    </r>
    <r>
      <rPr>
        <sz val="10"/>
        <color indexed="64"/>
        <rFont val="宋体"/>
        <family val="3"/>
        <charset val="134"/>
      </rPr>
      <t>非财</t>
    </r>
    <r>
      <rPr>
        <sz val="10"/>
        <color indexed="64"/>
        <rFont val="Arial"/>
        <family val="2"/>
      </rPr>
      <t>/</t>
    </r>
    <r>
      <rPr>
        <sz val="10"/>
        <color indexed="64"/>
        <rFont val="宋体"/>
        <family val="3"/>
        <charset val="134"/>
      </rPr>
      <t>监控后台及软件研发</t>
    </r>
    <r>
      <rPr>
        <sz val="10"/>
        <color indexed="64"/>
        <rFont val="Arial"/>
        <family val="2"/>
      </rPr>
      <t>.</t>
    </r>
    <r>
      <rPr>
        <sz val="10"/>
        <color indexed="64"/>
        <rFont val="宋体"/>
        <family val="3"/>
        <charset val="134"/>
      </rPr>
      <t>刘斌</t>
    </r>
    <phoneticPr fontId="65" type="noConversion"/>
  </si>
  <si>
    <t>2023年科研经费-非财/监控后台及软件研发.刘斌</t>
    <phoneticPr fontId="65" type="noConversion"/>
  </si>
  <si>
    <t>2022年科研经费-应用技术研究与开发/河南省森林康养工程技术研究中心</t>
    <phoneticPr fontId="65" type="noConversion"/>
  </si>
  <si>
    <t>2022年科研经费-应用技术研究与开发/河南省林果资源高效利用工程技术研究中心</t>
    <phoneticPr fontId="65" type="noConversion"/>
  </si>
  <si>
    <t>2022年科研经费-新一代信息技术创新项目课题/北方典型森林群落样地乔木层识别与生物量估算.赵晓东</t>
    <phoneticPr fontId="65" type="noConversion"/>
  </si>
  <si>
    <t>（2020结转）非财/洛阳市财政局特种机器人研究</t>
    <phoneticPr fontId="65" type="noConversion"/>
  </si>
  <si>
    <t>（2020结转）非财/森林培育/林改发专项/油用牡丹资源圃建设项目</t>
  </si>
  <si>
    <t>（2020结转）非财/应用技术研究与开发/河南省古树名木复壮工程技术研究中心</t>
  </si>
  <si>
    <r>
      <t>公杂费</t>
    </r>
    <r>
      <rPr>
        <b/>
        <sz val="10"/>
        <color theme="1"/>
        <rFont val="宋体"/>
        <family val="3"/>
        <charset val="134"/>
      </rPr>
      <t>/天·人</t>
    </r>
    <phoneticPr fontId="1" type="noConversion"/>
  </si>
  <si>
    <r>
      <t>2025</t>
    </r>
    <r>
      <rPr>
        <sz val="11"/>
        <color theme="1"/>
        <rFont val="宋体"/>
        <family val="3"/>
        <charset val="134"/>
      </rPr>
      <t>年专项经费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生均专项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学校实训实践中心改造提升项目</t>
    </r>
    <phoneticPr fontId="65" type="noConversion"/>
  </si>
  <si>
    <t>专项经费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</si>
</sst>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43" formatCode="_ * #,##0.00_ ;_ * \-#,##0.00_ ;_ * &quot;-&quot;??_ ;_ @_ "/>
    <numFmt numFmtId="176" formatCode="0.00_ "/>
    <numFmt numFmtId="177" formatCode="0_ "/>
  </numFmts>
  <fonts count="68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ahoma"/>
      <family val="2"/>
      <charset val="134"/>
    </font>
    <font>
      <b/>
      <sz val="10"/>
      <color theme="1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仿宋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sz val="10"/>
      <color theme="1"/>
      <name val="Tahoma"/>
      <family val="2"/>
    </font>
    <font>
      <b/>
      <sz val="11"/>
      <color theme="9" tint="-0.499984740745262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9"/>
      <color theme="1"/>
      <name val="仿宋"/>
      <family val="3"/>
      <charset val="134"/>
    </font>
    <font>
      <b/>
      <sz val="10"/>
      <color theme="1"/>
      <name val="Tahoma"/>
      <family val="2"/>
      <charset val="134"/>
    </font>
    <font>
      <b/>
      <sz val="10"/>
      <color theme="1"/>
      <name val="Tahoma"/>
      <family val="2"/>
    </font>
    <font>
      <sz val="9"/>
      <name val="宋体"/>
      <family val="3"/>
      <charset val="134"/>
      <scheme val="minor"/>
    </font>
    <font>
      <sz val="10"/>
      <color indexed="64"/>
      <name val="Arial"/>
      <family val="2"/>
    </font>
    <font>
      <sz val="10"/>
      <color indexed="64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5">
    <xf numFmtId="0" fontId="0" fillId="0" borderId="0"/>
    <xf numFmtId="0" fontId="5" fillId="0" borderId="0"/>
    <xf numFmtId="0" fontId="5" fillId="0" borderId="0">
      <alignment vertical="center"/>
    </xf>
    <xf numFmtId="0" fontId="13" fillId="0" borderId="0"/>
    <xf numFmtId="0" fontId="7" fillId="0" borderId="0"/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" fillId="11" borderId="19" applyNumberFormat="0" applyFon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8" fillId="0" borderId="0"/>
    <xf numFmtId="0" fontId="39" fillId="0" borderId="0"/>
    <xf numFmtId="0" fontId="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8" fillId="9" borderId="1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43" fontId="13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3" fillId="8" borderId="18" applyNumberFormat="0" applyAlignment="0" applyProtection="0">
      <alignment vertical="center"/>
    </xf>
    <xf numFmtId="0" fontId="54" fillId="7" borderId="15" applyNumberFormat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9" fillId="11" borderId="19" applyNumberFormat="0" applyFont="0" applyAlignment="0" applyProtection="0">
      <alignment vertical="center"/>
    </xf>
  </cellStyleXfs>
  <cellXfs count="94">
    <xf numFmtId="0" fontId="0" fillId="0" borderId="0" xfId="0"/>
    <xf numFmtId="0" fontId="7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7" fillId="0" borderId="1" xfId="1" applyNumberFormat="1" applyFont="1" applyBorder="1" applyAlignment="1"/>
    <xf numFmtId="0" fontId="8" fillId="0" borderId="1" xfId="1" applyNumberFormat="1" applyFont="1" applyBorder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2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7" fillId="0" borderId="6" xfId="1" applyNumberFormat="1" applyFont="1" applyBorder="1" applyAlignment="1"/>
    <xf numFmtId="0" fontId="7" fillId="0" borderId="1" xfId="1" applyNumberFormat="1" applyFont="1" applyBorder="1" applyAlignment="1"/>
    <xf numFmtId="0" fontId="7" fillId="0" borderId="0" xfId="4" quotePrefix="1" applyNumberFormat="1"/>
    <xf numFmtId="0" fontId="2" fillId="0" borderId="1" xfId="0" applyFont="1" applyBorder="1"/>
    <xf numFmtId="0" fontId="7" fillId="0" borderId="9" xfId="1" applyNumberFormat="1" applyFont="1" applyBorder="1" applyAlignment="1"/>
    <xf numFmtId="0" fontId="7" fillId="0" borderId="2" xfId="1" applyNumberFormat="1" applyFont="1" applyBorder="1" applyAlignment="1"/>
    <xf numFmtId="0" fontId="5" fillId="0" borderId="0" xfId="1" applyBorder="1"/>
    <xf numFmtId="0" fontId="7" fillId="0" borderId="0" xfId="4" quotePrefix="1" applyNumberFormat="1" applyBorder="1"/>
    <xf numFmtId="0" fontId="7" fillId="0" borderId="0" xfId="1" applyNumberFormat="1" applyFont="1" applyBorder="1" applyAlignment="1"/>
    <xf numFmtId="0" fontId="0" fillId="0" borderId="0" xfId="0" applyBorder="1"/>
    <xf numFmtId="0" fontId="6" fillId="0" borderId="0" xfId="1" quotePrefix="1" applyNumberFormat="1" applyFont="1" applyBorder="1" applyAlignment="1">
      <alignment horizontal="left" vertical="center"/>
    </xf>
    <xf numFmtId="0" fontId="5" fillId="0" borderId="6" xfId="1" applyBorder="1"/>
    <xf numFmtId="0" fontId="6" fillId="0" borderId="6" xfId="1" quotePrefix="1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176" fontId="11" fillId="0" borderId="1" xfId="0" applyNumberFormat="1" applyFont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8" fillId="12" borderId="1" xfId="3" applyFont="1" applyFill="1" applyBorder="1"/>
    <xf numFmtId="0" fontId="8" fillId="0" borderId="1" xfId="3" applyFont="1" applyBorder="1"/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39" fillId="4" borderId="1" xfId="1" applyFont="1" applyFill="1" applyBorder="1" applyAlignment="1">
      <alignment horizontal="center" vertical="center"/>
    </xf>
    <xf numFmtId="0" fontId="6" fillId="0" borderId="6" xfId="1" applyNumberFormat="1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 wrapText="1"/>
    </xf>
    <xf numFmtId="0" fontId="7" fillId="0" borderId="0" xfId="30" applyNumberFormat="1" applyBorder="1"/>
    <xf numFmtId="0" fontId="0" fillId="0" borderId="20" xfId="0" applyNumberFormat="1" applyBorder="1" applyAlignment="1">
      <alignment horizontal="left" vertical="center"/>
    </xf>
    <xf numFmtId="0" fontId="59" fillId="36" borderId="20" xfId="0" applyNumberFormat="1" applyFont="1" applyFill="1" applyBorder="1" applyAlignment="1">
      <alignment horizontal="left" vertical="center"/>
    </xf>
    <xf numFmtId="0" fontId="7" fillId="0" borderId="0" xfId="30" applyNumberFormat="1" applyFont="1" applyBorder="1"/>
    <xf numFmtId="0" fontId="0" fillId="0" borderId="20" xfId="0" applyNumberFormat="1" applyFont="1" applyBorder="1" applyAlignment="1">
      <alignment horizontal="left" vertical="center"/>
    </xf>
    <xf numFmtId="0" fontId="61" fillId="0" borderId="21" xfId="0" applyNumberFormat="1" applyFont="1" applyFill="1" applyBorder="1" applyAlignment="1">
      <alignment horizontal="left" vertical="center"/>
    </xf>
    <xf numFmtId="0" fontId="60" fillId="0" borderId="21" xfId="0" applyNumberFormat="1" applyFont="1" applyFill="1" applyBorder="1" applyAlignment="1">
      <alignment horizontal="left" vertical="center"/>
    </xf>
    <xf numFmtId="0" fontId="60" fillId="0" borderId="22" xfId="0" applyNumberFormat="1" applyFont="1" applyFill="1" applyBorder="1" applyAlignment="1">
      <alignment horizontal="left" vertical="center"/>
    </xf>
    <xf numFmtId="0" fontId="60" fillId="0" borderId="23" xfId="0" applyNumberFormat="1" applyFont="1" applyFill="1" applyBorder="1" applyAlignment="1">
      <alignment horizontal="left" vertical="center"/>
    </xf>
    <xf numFmtId="0" fontId="6" fillId="0" borderId="0" xfId="3" quotePrefix="1" applyNumberFormat="1" applyFont="1" applyBorder="1" applyAlignment="1">
      <alignment horizontal="left" vertical="center"/>
    </xf>
    <xf numFmtId="0" fontId="0" fillId="0" borderId="24" xfId="0" applyNumberFormat="1" applyBorder="1" applyAlignment="1">
      <alignment horizontal="left" vertical="center"/>
    </xf>
    <xf numFmtId="0" fontId="0" fillId="0" borderId="1" xfId="0" applyBorder="1"/>
    <xf numFmtId="0" fontId="0" fillId="0" borderId="25" xfId="0" applyNumberFormat="1" applyBorder="1" applyAlignment="1">
      <alignment horizontal="left" vertical="center"/>
    </xf>
    <xf numFmtId="0" fontId="66" fillId="0" borderId="20" xfId="0" applyNumberFormat="1" applyFont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2" fillId="0" borderId="4" xfId="0" applyFont="1" applyBorder="1" applyAlignment="1">
      <alignment horizontal="left" vertical="center" wrapText="1"/>
    </xf>
    <xf numFmtId="0" fontId="62" fillId="0" borderId="5" xfId="0" applyFont="1" applyBorder="1" applyAlignment="1">
      <alignment horizontal="left" vertical="center" wrapText="1"/>
    </xf>
    <xf numFmtId="0" fontId="62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7" fontId="19" fillId="0" borderId="4" xfId="0" applyNumberFormat="1" applyFont="1" applyBorder="1" applyAlignment="1">
      <alignment horizontal="center" vertical="center"/>
    </xf>
    <xf numFmtId="7" fontId="19" fillId="0" borderId="6" xfId="0" applyNumberFormat="1" applyFont="1" applyBorder="1" applyAlignment="1">
      <alignment horizontal="center" vertical="center"/>
    </xf>
    <xf numFmtId="0" fontId="63" fillId="0" borderId="7" xfId="0" applyFont="1" applyBorder="1" applyAlignment="1">
      <alignment horizontal="left" vertical="center" wrapText="1"/>
    </xf>
    <xf numFmtId="0" fontId="64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2" xfId="2" applyFont="1" applyBorder="1" applyAlignment="1">
      <alignment horizontal="center" textRotation="255" wrapText="1"/>
    </xf>
    <xf numFmtId="0" fontId="0" fillId="0" borderId="10" xfId="0" applyBorder="1"/>
    <xf numFmtId="0" fontId="17" fillId="0" borderId="10" xfId="2" applyFont="1" applyBorder="1" applyAlignment="1">
      <alignment horizontal="center" vertical="top" textRotation="255" wrapText="1"/>
    </xf>
    <xf numFmtId="0" fontId="17" fillId="0" borderId="3" xfId="2" applyFont="1" applyBorder="1" applyAlignment="1">
      <alignment horizontal="center" vertical="top" textRotation="255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57" fillId="0" borderId="4" xfId="0" applyFont="1" applyBorder="1" applyAlignment="1">
      <alignment horizontal="left" vertical="center" wrapText="1"/>
    </xf>
    <xf numFmtId="0" fontId="58" fillId="0" borderId="5" xfId="0" applyFont="1" applyBorder="1" applyAlignment="1">
      <alignment horizontal="left" vertical="center" wrapText="1"/>
    </xf>
    <xf numFmtId="0" fontId="58" fillId="0" borderId="6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05">
    <cellStyle name="20% - 着色 1 2" xfId="5"/>
    <cellStyle name="20% - 着色 1 2 2" xfId="55"/>
    <cellStyle name="20% - 着色 2 2" xfId="6"/>
    <cellStyle name="20% - 着色 2 2 2" xfId="56"/>
    <cellStyle name="20% - 着色 3 2" xfId="7"/>
    <cellStyle name="20% - 着色 3 2 2" xfId="57"/>
    <cellStyle name="20% - 着色 4 2" xfId="8"/>
    <cellStyle name="20% - 着色 4 2 2" xfId="58"/>
    <cellStyle name="20% - 着色 5 2" xfId="9"/>
    <cellStyle name="20% - 着色 5 2 2" xfId="59"/>
    <cellStyle name="20% - 着色 6 2" xfId="10"/>
    <cellStyle name="20% - 着色 6 2 2" xfId="60"/>
    <cellStyle name="40% - 着色 1 2" xfId="11"/>
    <cellStyle name="40% - 着色 1 2 2" xfId="61"/>
    <cellStyle name="40% - 着色 2 2" xfId="12"/>
    <cellStyle name="40% - 着色 2 2 2" xfId="62"/>
    <cellStyle name="40% - 着色 3 2" xfId="13"/>
    <cellStyle name="40% - 着色 3 2 2" xfId="63"/>
    <cellStyle name="40% - 着色 4 2" xfId="14"/>
    <cellStyle name="40% - 着色 4 2 2" xfId="64"/>
    <cellStyle name="40% - 着色 5 2" xfId="15"/>
    <cellStyle name="40% - 着色 5 2 2" xfId="65"/>
    <cellStyle name="40% - 着色 6 2" xfId="16"/>
    <cellStyle name="40% - 着色 6 2 2" xfId="66"/>
    <cellStyle name="60% - 着色 1 2" xfId="17"/>
    <cellStyle name="60% - 着色 1 2 2" xfId="67"/>
    <cellStyle name="60% - 着色 2 2" xfId="18"/>
    <cellStyle name="60% - 着色 2 2 2" xfId="68"/>
    <cellStyle name="60% - 着色 3 2" xfId="19"/>
    <cellStyle name="60% - 着色 3 2 2" xfId="69"/>
    <cellStyle name="60% - 着色 4 2" xfId="20"/>
    <cellStyle name="60% - 着色 4 2 2" xfId="70"/>
    <cellStyle name="60% - 着色 5 2" xfId="21"/>
    <cellStyle name="60% - 着色 5 2 2" xfId="71"/>
    <cellStyle name="60% - 着色 6 2" xfId="22"/>
    <cellStyle name="60% - 着色 6 2 2" xfId="72"/>
    <cellStyle name="标题 1 2" xfId="23"/>
    <cellStyle name="标题 1 2 2" xfId="73"/>
    <cellStyle name="标题 2 2" xfId="24"/>
    <cellStyle name="标题 2 2 2" xfId="74"/>
    <cellStyle name="标题 3 2" xfId="25"/>
    <cellStyle name="标题 3 2 2" xfId="75"/>
    <cellStyle name="标题 4 2" xfId="26"/>
    <cellStyle name="标题 4 2 2" xfId="76"/>
    <cellStyle name="标题 5" xfId="27"/>
    <cellStyle name="标题 5 2" xfId="77"/>
    <cellStyle name="差 2" xfId="28"/>
    <cellStyle name="差 2 2" xfId="78"/>
    <cellStyle name="常规" xfId="0" builtinId="0"/>
    <cellStyle name="常规 2" xfId="1"/>
    <cellStyle name="常规 2 2" xfId="4"/>
    <cellStyle name="常规 2 2 2" xfId="30"/>
    <cellStyle name="常规 2 2 2 2" xfId="81"/>
    <cellStyle name="常规 2 2 3" xfId="29"/>
    <cellStyle name="常规 2 2 4" xfId="80"/>
    <cellStyle name="常规 2 3" xfId="79"/>
    <cellStyle name="常规 3" xfId="3"/>
    <cellStyle name="常规 3 2" xfId="32"/>
    <cellStyle name="常规 3 2 2" xfId="83"/>
    <cellStyle name="常规 3 3" xfId="31"/>
    <cellStyle name="常规 3 4" xfId="82"/>
    <cellStyle name="常规 3_6162030C6A600132E0530A0804CCAD99_c" xfId="33"/>
    <cellStyle name="常规 4" xfId="2"/>
    <cellStyle name="常规 4 2" xfId="34"/>
    <cellStyle name="常规 4 3" xfId="84"/>
    <cellStyle name="常规 5" xfId="35"/>
    <cellStyle name="常规 5 2" xfId="85"/>
    <cellStyle name="常规 6" xfId="36"/>
    <cellStyle name="常规 6 2" xfId="86"/>
    <cellStyle name="好 2" xfId="37"/>
    <cellStyle name="好 2 2" xfId="87"/>
    <cellStyle name="汇总 2" xfId="38"/>
    <cellStyle name="汇总 2 2" xfId="88"/>
    <cellStyle name="计算 2" xfId="39"/>
    <cellStyle name="计算 2 2" xfId="89"/>
    <cellStyle name="检查单元格 2" xfId="40"/>
    <cellStyle name="检查单元格 2 2" xfId="90"/>
    <cellStyle name="解释性文本 2" xfId="41"/>
    <cellStyle name="解释性文本 2 2" xfId="91"/>
    <cellStyle name="警告文本 2" xfId="42"/>
    <cellStyle name="警告文本 2 2" xfId="92"/>
    <cellStyle name="链接单元格 2" xfId="43"/>
    <cellStyle name="链接单元格 2 2" xfId="93"/>
    <cellStyle name="千位分隔 2" xfId="44"/>
    <cellStyle name="千位分隔 3" xfId="94"/>
    <cellStyle name="适中 2" xfId="45"/>
    <cellStyle name="适中 2 2" xfId="95"/>
    <cellStyle name="输出 2" xfId="46"/>
    <cellStyle name="输出 2 2" xfId="96"/>
    <cellStyle name="输入 2" xfId="47"/>
    <cellStyle name="输入 2 2" xfId="97"/>
    <cellStyle name="着色 1 2" xfId="48"/>
    <cellStyle name="着色 1 2 2" xfId="98"/>
    <cellStyle name="着色 2 2" xfId="49"/>
    <cellStyle name="着色 2 2 2" xfId="99"/>
    <cellStyle name="着色 3 2" xfId="50"/>
    <cellStyle name="着色 3 2 2" xfId="100"/>
    <cellStyle name="着色 4 2" xfId="51"/>
    <cellStyle name="着色 4 2 2" xfId="101"/>
    <cellStyle name="着色 5 2" xfId="52"/>
    <cellStyle name="着色 5 2 2" xfId="102"/>
    <cellStyle name="着色 6 2" xfId="53"/>
    <cellStyle name="着色 6 2 2" xfId="103"/>
    <cellStyle name="注释 2" xfId="54"/>
    <cellStyle name="注释 2 2" xfId="1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7"/>
  <sheetViews>
    <sheetView tabSelected="1" workbookViewId="0">
      <selection activeCell="H4" sqref="H4:L4"/>
    </sheetView>
  </sheetViews>
  <sheetFormatPr defaultRowHeight="13.8" x14ac:dyDescent="0.25"/>
  <cols>
    <col min="1" max="1" width="11.09765625" customWidth="1"/>
    <col min="2" max="7" width="3.59765625" customWidth="1"/>
    <col min="8" max="9" width="5.5" customWidth="1"/>
    <col min="10" max="10" width="7.69921875" customWidth="1"/>
    <col min="11" max="11" width="9.3984375" bestFit="1" customWidth="1"/>
    <col min="12" max="12" width="7.5" bestFit="1" customWidth="1"/>
    <col min="13" max="13" width="9.5" bestFit="1" customWidth="1"/>
    <col min="14" max="14" width="7.5" bestFit="1" customWidth="1"/>
    <col min="15" max="15" width="10.69921875" customWidth="1"/>
    <col min="16" max="16" width="8.09765625" customWidth="1"/>
  </cols>
  <sheetData>
    <row r="1" spans="1:16" ht="65.400000000000006" customHeight="1" x14ac:dyDescent="0.25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8" customHeight="1" x14ac:dyDescent="0.25">
      <c r="A2" s="27" t="s">
        <v>17</v>
      </c>
      <c r="B2" s="66"/>
      <c r="C2" s="67"/>
      <c r="D2" s="67"/>
      <c r="E2" s="67"/>
      <c r="F2" s="28"/>
      <c r="G2" s="28"/>
      <c r="H2" s="28"/>
      <c r="I2" s="81" t="s">
        <v>94</v>
      </c>
      <c r="J2" s="81"/>
      <c r="K2" s="81"/>
      <c r="L2" s="81"/>
      <c r="M2" s="81"/>
      <c r="N2" s="91" t="s">
        <v>92</v>
      </c>
      <c r="O2" s="91"/>
    </row>
    <row r="3" spans="1:16" ht="30" customHeight="1" x14ac:dyDescent="0.25">
      <c r="A3" s="35" t="s">
        <v>53</v>
      </c>
      <c r="B3" s="57"/>
      <c r="C3" s="58"/>
      <c r="D3" s="58"/>
      <c r="E3" s="58"/>
      <c r="F3" s="58"/>
      <c r="G3" s="59"/>
      <c r="H3" s="29" t="s">
        <v>30</v>
      </c>
      <c r="I3" s="56"/>
      <c r="J3" s="56"/>
      <c r="K3" s="32" t="s">
        <v>44</v>
      </c>
      <c r="L3" s="82"/>
      <c r="M3" s="83"/>
      <c r="N3" s="83"/>
      <c r="O3" s="84"/>
      <c r="P3" s="75" t="s">
        <v>40</v>
      </c>
    </row>
    <row r="4" spans="1:16" ht="40.799999999999997" customHeight="1" x14ac:dyDescent="0.25">
      <c r="A4" s="29" t="s">
        <v>1</v>
      </c>
      <c r="B4" s="56" t="s">
        <v>149</v>
      </c>
      <c r="C4" s="56"/>
      <c r="D4" s="56"/>
      <c r="E4" s="79" t="s">
        <v>50</v>
      </c>
      <c r="F4" s="85"/>
      <c r="G4" s="80"/>
      <c r="H4" s="86"/>
      <c r="I4" s="87"/>
      <c r="J4" s="87"/>
      <c r="K4" s="87"/>
      <c r="L4" s="88"/>
      <c r="M4" s="36" t="s">
        <v>49</v>
      </c>
      <c r="N4" s="89"/>
      <c r="O4" s="90"/>
      <c r="P4" s="76"/>
    </row>
    <row r="5" spans="1:16" ht="18" customHeight="1" x14ac:dyDescent="0.25">
      <c r="A5" s="68" t="s">
        <v>3</v>
      </c>
      <c r="B5" s="72" t="s">
        <v>31</v>
      </c>
      <c r="C5" s="73"/>
      <c r="D5" s="74"/>
      <c r="E5" s="72" t="s">
        <v>32</v>
      </c>
      <c r="F5" s="73"/>
      <c r="G5" s="74"/>
      <c r="H5" s="68" t="s">
        <v>33</v>
      </c>
      <c r="I5" s="68" t="s">
        <v>4</v>
      </c>
      <c r="J5" s="79" t="s">
        <v>34</v>
      </c>
      <c r="K5" s="80"/>
      <c r="L5" s="68" t="s">
        <v>54</v>
      </c>
      <c r="M5" s="70" t="s">
        <v>52</v>
      </c>
      <c r="N5" s="70" t="s">
        <v>147</v>
      </c>
      <c r="O5" s="68" t="s">
        <v>5</v>
      </c>
      <c r="P5" s="76"/>
    </row>
    <row r="6" spans="1:16" ht="18" customHeight="1" x14ac:dyDescent="0.25">
      <c r="A6" s="69"/>
      <c r="B6" s="30" t="s">
        <v>35</v>
      </c>
      <c r="C6" s="30" t="s">
        <v>36</v>
      </c>
      <c r="D6" s="30" t="s">
        <v>37</v>
      </c>
      <c r="E6" s="30" t="s">
        <v>35</v>
      </c>
      <c r="F6" s="30" t="s">
        <v>36</v>
      </c>
      <c r="G6" s="30" t="s">
        <v>37</v>
      </c>
      <c r="H6" s="69"/>
      <c r="I6" s="69"/>
      <c r="J6" s="30" t="s">
        <v>38</v>
      </c>
      <c r="K6" s="30" t="s">
        <v>39</v>
      </c>
      <c r="L6" s="69"/>
      <c r="M6" s="71"/>
      <c r="N6" s="71"/>
      <c r="O6" s="69"/>
      <c r="P6" s="76"/>
    </row>
    <row r="7" spans="1:16" ht="24.9" customHeight="1" x14ac:dyDescent="0.25">
      <c r="A7" s="31"/>
      <c r="B7" s="6"/>
      <c r="C7" s="6"/>
      <c r="D7" s="6"/>
      <c r="E7" s="6"/>
      <c r="F7" s="6"/>
      <c r="G7" s="6"/>
      <c r="H7" s="5"/>
      <c r="I7" s="23"/>
      <c r="J7" s="6"/>
      <c r="K7" s="8"/>
      <c r="L7" s="6"/>
      <c r="M7" s="6"/>
      <c r="N7" s="6"/>
      <c r="O7" s="5">
        <f>H7*I7*(M7+N7)+K7+L7</f>
        <v>0</v>
      </c>
      <c r="P7" s="76"/>
    </row>
    <row r="8" spans="1:16" ht="24.9" customHeight="1" x14ac:dyDescent="0.25">
      <c r="A8" s="31"/>
      <c r="B8" s="6"/>
      <c r="C8" s="6"/>
      <c r="D8" s="6"/>
      <c r="E8" s="6"/>
      <c r="F8" s="6"/>
      <c r="G8" s="6"/>
      <c r="H8" s="5"/>
      <c r="I8" s="5"/>
      <c r="J8" s="6"/>
      <c r="K8" s="8"/>
      <c r="L8" s="6"/>
      <c r="M8" s="6"/>
      <c r="N8" s="6"/>
      <c r="O8" s="5">
        <f t="shared" ref="O8:O11" si="0">H8*I8*(M8+N8)+K8+L8</f>
        <v>0</v>
      </c>
      <c r="P8" s="9"/>
    </row>
    <row r="9" spans="1:16" ht="24.9" customHeight="1" x14ac:dyDescent="0.25">
      <c r="A9" s="39"/>
      <c r="B9" s="6"/>
      <c r="C9" s="6"/>
      <c r="D9" s="6"/>
      <c r="E9" s="6"/>
      <c r="F9" s="6"/>
      <c r="G9" s="6"/>
      <c r="H9" s="5"/>
      <c r="I9" s="5"/>
      <c r="J9" s="6"/>
      <c r="K9" s="8"/>
      <c r="L9" s="6"/>
      <c r="M9" s="6"/>
      <c r="N9" s="6"/>
      <c r="O9" s="5">
        <f t="shared" si="0"/>
        <v>0</v>
      </c>
      <c r="P9" s="77" t="s">
        <v>24</v>
      </c>
    </row>
    <row r="10" spans="1:16" ht="24.9" customHeight="1" x14ac:dyDescent="0.25">
      <c r="A10" s="6"/>
      <c r="B10" s="6"/>
      <c r="C10" s="6"/>
      <c r="D10" s="6"/>
      <c r="E10" s="6"/>
      <c r="F10" s="6"/>
      <c r="G10" s="6"/>
      <c r="H10" s="24"/>
      <c r="I10" s="24"/>
      <c r="J10" s="6"/>
      <c r="K10" s="26"/>
      <c r="L10" s="25"/>
      <c r="M10" s="6"/>
      <c r="N10" s="6"/>
      <c r="O10" s="5">
        <f t="shared" si="0"/>
        <v>0</v>
      </c>
      <c r="P10" s="77"/>
    </row>
    <row r="11" spans="1:16" ht="24.9" customHeight="1" x14ac:dyDescent="0.25">
      <c r="A11" s="6"/>
      <c r="B11" s="6"/>
      <c r="C11" s="6"/>
      <c r="D11" s="6"/>
      <c r="E11" s="6"/>
      <c r="F11" s="6"/>
      <c r="G11" s="6"/>
      <c r="H11" s="5"/>
      <c r="I11" s="5"/>
      <c r="J11" s="6"/>
      <c r="K11" s="8"/>
      <c r="L11" s="6"/>
      <c r="M11" s="6"/>
      <c r="N11" s="6"/>
      <c r="O11" s="5">
        <f t="shared" si="0"/>
        <v>0</v>
      </c>
      <c r="P11" s="77"/>
    </row>
    <row r="12" spans="1:16" ht="24.9" customHeight="1" x14ac:dyDescent="0.25">
      <c r="A12" s="30" t="s">
        <v>41</v>
      </c>
      <c r="B12" s="61" t="str">
        <f>TEXT(INT(N12),"[dbnum2]")&amp;IF(INT(N12)=N12,"元整","元")&amp;IF(ISERROR(FIND(".",N12))=TRUE,"",IF(LEN(N12)-FIND(".",N12)=1,TEXT(RIGHT(N12,1),"[dbnum2]")&amp;"角",IF(AND(LEN(N12)-FIND(".",N12)=2,MID(N12,LEN(N12)-1,1)&lt;&gt;"0"),TEXT(MID(N12,LEN(N12)-1,1),"[dbnum2]")&amp;"角"&amp;TEXT(RIGHT(N12,1),"[dbnum2]")&amp;"分","零"&amp;TEXT(RIGHT(N12,1),"[dbnum2]")&amp;"分")))</f>
        <v>零元整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  <c r="N12" s="64">
        <f>SUM(O7:O11)</f>
        <v>0</v>
      </c>
      <c r="O12" s="65"/>
      <c r="P12" s="78"/>
    </row>
    <row r="13" spans="1:16" ht="51" customHeight="1" x14ac:dyDescent="0.25">
      <c r="A13" s="60" t="s">
        <v>93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6" ht="15.6" x14ac:dyDescent="0.25">
      <c r="P14" s="7"/>
    </row>
    <row r="15" spans="1:16" ht="15.6" x14ac:dyDescent="0.25">
      <c r="P15" s="7"/>
    </row>
    <row r="16" spans="1:16" ht="15.6" customHeight="1" x14ac:dyDescent="0.25">
      <c r="D16" s="92" t="s">
        <v>98</v>
      </c>
      <c r="E16" s="93"/>
      <c r="F16" s="92" t="s">
        <v>95</v>
      </c>
      <c r="G16" s="92"/>
      <c r="H16" s="92"/>
      <c r="I16" s="92"/>
      <c r="J16" s="92" t="s">
        <v>97</v>
      </c>
      <c r="K16" s="93"/>
      <c r="L16" s="93"/>
      <c r="M16" s="93"/>
      <c r="N16" s="92" t="s">
        <v>96</v>
      </c>
      <c r="O16" s="93"/>
      <c r="P16" s="93"/>
    </row>
    <row r="17" spans="4:16" ht="29.4" customHeight="1" x14ac:dyDescent="0.25"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</row>
  </sheetData>
  <sheetProtection password="DDD0" sheet="1" objects="1" scenarios="1" formatCells="0"/>
  <protectedRanges>
    <protectedRange sqref="F17:P17" name="区域16"/>
    <protectedRange sqref="B4:D4" name="区域15"/>
    <protectedRange sqref="N4:O4" name="区域13"/>
    <protectedRange sqref="B3:G3" name="区域11"/>
    <protectedRange sqref="I2" name="区域1"/>
    <protectedRange sqref="I3" name="区域3"/>
    <protectedRange sqref="B4" name="区域5"/>
    <protectedRange sqref="I4" name="区域6"/>
    <protectedRange sqref="A7:N11" name="区域7"/>
    <protectedRange sqref="M16" name="区域8"/>
    <protectedRange sqref="P8" name="区域9"/>
    <protectedRange sqref="B2:E2" name="区域10"/>
    <protectedRange sqref="L3:O3" name="区域12"/>
    <protectedRange sqref="H4:L4" name="区域14"/>
  </protectedRanges>
  <dataConsolidate/>
  <mergeCells count="33">
    <mergeCell ref="N16:P16"/>
    <mergeCell ref="J16:M16"/>
    <mergeCell ref="F16:I16"/>
    <mergeCell ref="D16:E17"/>
    <mergeCell ref="J17:M17"/>
    <mergeCell ref="N17:P17"/>
    <mergeCell ref="F17:I17"/>
    <mergeCell ref="B4:D4"/>
    <mergeCell ref="E4:G4"/>
    <mergeCell ref="H4:L4"/>
    <mergeCell ref="N4:O4"/>
    <mergeCell ref="N2:O2"/>
    <mergeCell ref="J5:K5"/>
    <mergeCell ref="I2:M2"/>
    <mergeCell ref="H5:H6"/>
    <mergeCell ref="N5:N6"/>
    <mergeCell ref="L3:O3"/>
    <mergeCell ref="A1:P1"/>
    <mergeCell ref="I3:J3"/>
    <mergeCell ref="B3:G3"/>
    <mergeCell ref="A13:P13"/>
    <mergeCell ref="B12:M12"/>
    <mergeCell ref="N12:O12"/>
    <mergeCell ref="B2:E2"/>
    <mergeCell ref="L5:L6"/>
    <mergeCell ref="M5:M6"/>
    <mergeCell ref="O5:O6"/>
    <mergeCell ref="I5:I6"/>
    <mergeCell ref="A5:A6"/>
    <mergeCell ref="B5:D5"/>
    <mergeCell ref="P3:P7"/>
    <mergeCell ref="P9:P12"/>
    <mergeCell ref="E5:G5"/>
  </mergeCells>
  <phoneticPr fontId="1" type="noConversion"/>
  <dataValidations count="3">
    <dataValidation type="list" allowBlank="1" showInputMessage="1" showErrorMessage="1" prompt="请下拉选择" sqref="B2:E2">
      <formula1>INDIRECT("Sheet1!$A$2:$A$35")</formula1>
    </dataValidation>
    <dataValidation type="list" allowBlank="1" showInputMessage="1" showErrorMessage="1" sqref="J7:J11">
      <formula1>INDIRECT("Sheet1!$H$2:$H$6")</formula1>
    </dataValidation>
    <dataValidation type="list" allowBlank="1" showInputMessage="1" showErrorMessage="1" sqref="H4:L4">
      <formula1>INDIRECT($B$4)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Sheet1!$C$1:$E$1</xm:f>
          </x14:formula1>
          <xm:sqref>B4</xm:sqref>
        </x14:dataValidation>
        <x14:dataValidation type="list" allowBlank="1" showInputMessage="1" showErrorMessage="1">
          <x14:formula1>
            <xm:f>Sheet1!$F$2:$F$3</xm:f>
          </x14:formula1>
          <xm:sqref>M7:M11</xm:sqref>
        </x14:dataValidation>
        <x14:dataValidation type="list" allowBlank="1" showInputMessage="1" showErrorMessage="1">
          <x14:formula1>
            <xm:f>Sheet1!$G$2:$G$3</xm:f>
          </x14:formula1>
          <xm:sqref>N7:N11</xm:sqref>
        </x14:dataValidation>
        <x14:dataValidation type="list" allowBlank="1" showInputMessage="1" showErrorMessage="1">
          <x14:formula1>
            <xm:f>Sheet1!$B$2:$B$21</xm:f>
          </x14:formula1>
          <xm:sqref>N4:O4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5"/>
  <sheetViews>
    <sheetView workbookViewId="0">
      <selection activeCell="D26" sqref="D26"/>
    </sheetView>
  </sheetViews>
  <sheetFormatPr defaultRowHeight="13.8" x14ac:dyDescent="0.25"/>
  <cols>
    <col min="1" max="1" width="10.19921875" customWidth="1"/>
    <col min="2" max="2" width="15.5" bestFit="1" customWidth="1"/>
    <col min="3" max="3" width="14" customWidth="1"/>
    <col min="4" max="4" width="56.69921875" customWidth="1"/>
    <col min="5" max="5" width="69.8984375" bestFit="1" customWidth="1"/>
  </cols>
  <sheetData>
    <row r="1" spans="1:8" ht="14.4" x14ac:dyDescent="0.25">
      <c r="A1" s="1" t="s">
        <v>0</v>
      </c>
      <c r="B1" s="37" t="s">
        <v>51</v>
      </c>
      <c r="C1" s="2" t="s">
        <v>46</v>
      </c>
      <c r="D1" s="13" t="s">
        <v>48</v>
      </c>
      <c r="E1" s="13" t="s">
        <v>47</v>
      </c>
      <c r="F1" s="13" t="s">
        <v>18</v>
      </c>
      <c r="G1" s="13" t="s">
        <v>19</v>
      </c>
      <c r="H1" s="13" t="s">
        <v>20</v>
      </c>
    </row>
    <row r="2" spans="1:8" x14ac:dyDescent="0.25">
      <c r="A2" s="49" t="s">
        <v>63</v>
      </c>
      <c r="B2" s="45" t="s">
        <v>25</v>
      </c>
      <c r="C2" s="49" t="s">
        <v>6</v>
      </c>
      <c r="D2" s="41" t="s">
        <v>99</v>
      </c>
      <c r="E2" s="51" t="s">
        <v>124</v>
      </c>
      <c r="F2" s="10">
        <v>100</v>
      </c>
      <c r="G2" s="3">
        <v>80</v>
      </c>
      <c r="H2" s="4" t="s">
        <v>21</v>
      </c>
    </row>
    <row r="3" spans="1:8" x14ac:dyDescent="0.25">
      <c r="A3" s="49" t="s">
        <v>64</v>
      </c>
      <c r="B3" s="46" t="s">
        <v>26</v>
      </c>
      <c r="C3" s="49"/>
      <c r="D3" s="41" t="s">
        <v>100</v>
      </c>
      <c r="E3" s="51" t="s">
        <v>125</v>
      </c>
      <c r="F3" s="10">
        <v>0</v>
      </c>
      <c r="G3" s="4">
        <v>0</v>
      </c>
      <c r="H3" s="4" t="s">
        <v>22</v>
      </c>
    </row>
    <row r="4" spans="1:8" x14ac:dyDescent="0.25">
      <c r="A4" s="49" t="s">
        <v>65</v>
      </c>
      <c r="B4" s="45" t="s">
        <v>27</v>
      </c>
      <c r="C4" s="49"/>
      <c r="D4" s="41" t="s">
        <v>101</v>
      </c>
      <c r="E4" s="51" t="s">
        <v>126</v>
      </c>
      <c r="F4" s="10"/>
      <c r="G4" s="4"/>
      <c r="H4" s="4" t="s">
        <v>23</v>
      </c>
    </row>
    <row r="5" spans="1:8" x14ac:dyDescent="0.25">
      <c r="A5" s="49" t="s">
        <v>66</v>
      </c>
      <c r="B5" s="45" t="s">
        <v>28</v>
      </c>
      <c r="C5" s="49"/>
      <c r="D5" s="41" t="s">
        <v>102</v>
      </c>
      <c r="E5" s="41" t="s">
        <v>133</v>
      </c>
      <c r="F5" s="10"/>
      <c r="G5" s="3"/>
      <c r="H5" s="4" t="s">
        <v>43</v>
      </c>
    </row>
    <row r="6" spans="1:8" x14ac:dyDescent="0.25">
      <c r="A6" s="49" t="s">
        <v>67</v>
      </c>
      <c r="B6" s="46" t="s">
        <v>55</v>
      </c>
      <c r="C6" s="33"/>
      <c r="D6" s="41" t="s">
        <v>103</v>
      </c>
      <c r="E6" s="41" t="s">
        <v>134</v>
      </c>
      <c r="F6" s="10"/>
      <c r="G6" s="3"/>
      <c r="H6" s="4" t="s">
        <v>42</v>
      </c>
    </row>
    <row r="7" spans="1:8" x14ac:dyDescent="0.25">
      <c r="A7" s="49" t="s">
        <v>68</v>
      </c>
      <c r="B7" s="45" t="s">
        <v>7</v>
      </c>
      <c r="C7" s="34"/>
      <c r="D7" s="41" t="s">
        <v>104</v>
      </c>
      <c r="E7" s="41" t="s">
        <v>135</v>
      </c>
      <c r="F7" s="10"/>
      <c r="G7" s="3"/>
    </row>
    <row r="8" spans="1:8" x14ac:dyDescent="0.25">
      <c r="A8" s="49" t="s">
        <v>8</v>
      </c>
      <c r="B8" s="45" t="s">
        <v>11</v>
      </c>
      <c r="C8" s="33"/>
      <c r="D8" s="41" t="s">
        <v>105</v>
      </c>
      <c r="E8" s="41" t="s">
        <v>136</v>
      </c>
      <c r="F8" s="10"/>
      <c r="G8" s="3"/>
      <c r="H8" s="3"/>
    </row>
    <row r="9" spans="1:8" x14ac:dyDescent="0.25">
      <c r="A9" s="49" t="s">
        <v>69</v>
      </c>
      <c r="B9" s="45" t="s">
        <v>10</v>
      </c>
      <c r="C9" s="34"/>
      <c r="D9" s="41" t="s">
        <v>106</v>
      </c>
      <c r="E9" s="41" t="s">
        <v>137</v>
      </c>
      <c r="F9" s="10"/>
      <c r="G9" s="3"/>
      <c r="H9" s="3"/>
    </row>
    <row r="10" spans="1:8" x14ac:dyDescent="0.25">
      <c r="A10" s="49" t="s">
        <v>12</v>
      </c>
      <c r="B10" s="45" t="s">
        <v>29</v>
      </c>
      <c r="C10" s="38"/>
      <c r="D10" s="41" t="s">
        <v>107</v>
      </c>
      <c r="E10" s="53" t="s">
        <v>139</v>
      </c>
      <c r="F10" s="10"/>
      <c r="G10" s="3"/>
      <c r="H10" s="3"/>
    </row>
    <row r="11" spans="1:8" x14ac:dyDescent="0.25">
      <c r="A11" s="49" t="s">
        <v>70</v>
      </c>
      <c r="B11" s="45" t="s">
        <v>45</v>
      </c>
      <c r="C11" s="22"/>
      <c r="D11" s="41" t="s">
        <v>108</v>
      </c>
      <c r="E11" s="54" t="s">
        <v>140</v>
      </c>
      <c r="F11" s="10"/>
      <c r="G11" s="3"/>
      <c r="H11" s="3"/>
    </row>
    <row r="12" spans="1:8" x14ac:dyDescent="0.25">
      <c r="A12" s="49" t="s">
        <v>16</v>
      </c>
      <c r="B12" s="45" t="s">
        <v>9</v>
      </c>
      <c r="C12" s="22"/>
      <c r="D12" s="41" t="s">
        <v>109</v>
      </c>
      <c r="E12" s="50" t="s">
        <v>141</v>
      </c>
      <c r="F12" s="10"/>
      <c r="G12" s="3"/>
      <c r="H12" s="3"/>
    </row>
    <row r="13" spans="1:8" x14ac:dyDescent="0.25">
      <c r="A13" s="49" t="s">
        <v>71</v>
      </c>
      <c r="B13" s="46" t="s">
        <v>56</v>
      </c>
      <c r="C13" s="22"/>
      <c r="D13" s="41" t="s">
        <v>110</v>
      </c>
      <c r="E13" s="41" t="s">
        <v>142</v>
      </c>
      <c r="F13" s="10"/>
      <c r="G13" s="3"/>
      <c r="H13" s="3"/>
    </row>
    <row r="14" spans="1:8" x14ac:dyDescent="0.25">
      <c r="A14" s="49" t="s">
        <v>15</v>
      </c>
      <c r="B14" s="46" t="s">
        <v>57</v>
      </c>
      <c r="C14" s="22"/>
      <c r="D14" s="41" t="s">
        <v>111</v>
      </c>
      <c r="E14" s="41" t="s">
        <v>143</v>
      </c>
      <c r="F14" s="10"/>
      <c r="G14" s="3"/>
      <c r="H14" s="3"/>
    </row>
    <row r="15" spans="1:8" x14ac:dyDescent="0.25">
      <c r="A15" s="49" t="s">
        <v>72</v>
      </c>
      <c r="B15" s="46" t="s">
        <v>58</v>
      </c>
      <c r="C15" s="22"/>
      <c r="D15" s="41" t="s">
        <v>112</v>
      </c>
      <c r="E15" s="41" t="s">
        <v>144</v>
      </c>
      <c r="F15" s="10"/>
      <c r="G15" s="3"/>
      <c r="H15" s="3"/>
    </row>
    <row r="16" spans="1:8" x14ac:dyDescent="0.25">
      <c r="A16" s="49" t="s">
        <v>73</v>
      </c>
      <c r="B16" s="46" t="s">
        <v>59</v>
      </c>
      <c r="C16" s="22"/>
      <c r="D16" s="41" t="s">
        <v>113</v>
      </c>
      <c r="E16" s="41" t="s">
        <v>145</v>
      </c>
      <c r="F16" s="10"/>
      <c r="G16" s="3"/>
      <c r="H16" s="3"/>
    </row>
    <row r="17" spans="1:8" x14ac:dyDescent="0.25">
      <c r="A17" s="49" t="s">
        <v>74</v>
      </c>
      <c r="B17" s="46" t="s">
        <v>60</v>
      </c>
      <c r="C17" s="22"/>
      <c r="D17" s="41" t="s">
        <v>101</v>
      </c>
      <c r="E17" s="41" t="s">
        <v>146</v>
      </c>
      <c r="F17" s="10"/>
      <c r="G17" s="3"/>
      <c r="H17" s="3"/>
    </row>
    <row r="18" spans="1:8" x14ac:dyDescent="0.25">
      <c r="A18" s="49" t="s">
        <v>75</v>
      </c>
      <c r="B18" s="45" t="s">
        <v>14</v>
      </c>
      <c r="C18" s="22"/>
      <c r="D18" s="41" t="s">
        <v>114</v>
      </c>
      <c r="E18" s="44"/>
      <c r="F18" s="10"/>
      <c r="G18" s="3"/>
      <c r="H18" s="3"/>
    </row>
    <row r="19" spans="1:8" ht="14.4" x14ac:dyDescent="0.25">
      <c r="A19" s="49" t="s">
        <v>76</v>
      </c>
      <c r="B19" s="47" t="s">
        <v>61</v>
      </c>
      <c r="C19" s="22"/>
      <c r="D19" s="41" t="s">
        <v>148</v>
      </c>
      <c r="E19" s="41"/>
      <c r="F19" s="10"/>
      <c r="G19" s="3"/>
      <c r="H19" s="3"/>
    </row>
    <row r="20" spans="1:8" x14ac:dyDescent="0.25">
      <c r="A20" s="49" t="s">
        <v>77</v>
      </c>
      <c r="B20" s="48" t="s">
        <v>62</v>
      </c>
      <c r="C20" s="22"/>
      <c r="D20" s="41" t="s">
        <v>115</v>
      </c>
      <c r="F20" s="10"/>
      <c r="G20" s="3"/>
      <c r="H20" s="3"/>
    </row>
    <row r="21" spans="1:8" ht="15.6" x14ac:dyDescent="0.25">
      <c r="A21" s="49" t="s">
        <v>78</v>
      </c>
      <c r="B21" s="47"/>
      <c r="C21" s="21"/>
      <c r="D21" s="41" t="s">
        <v>116</v>
      </c>
      <c r="E21" s="42"/>
      <c r="F21" s="10"/>
      <c r="G21" s="3"/>
      <c r="H21" s="3"/>
    </row>
    <row r="22" spans="1:8" ht="15.6" x14ac:dyDescent="0.25">
      <c r="A22" s="49" t="s">
        <v>79</v>
      </c>
      <c r="C22" s="21"/>
      <c r="D22" s="41" t="s">
        <v>117</v>
      </c>
      <c r="F22" s="14"/>
      <c r="G22" s="15"/>
      <c r="H22" s="15"/>
    </row>
    <row r="23" spans="1:8" s="19" customFormat="1" ht="15.6" x14ac:dyDescent="0.25">
      <c r="A23" s="49" t="s">
        <v>80</v>
      </c>
      <c r="C23" s="21"/>
      <c r="D23" s="41" t="s">
        <v>118</v>
      </c>
      <c r="F23" s="11"/>
      <c r="G23" s="11"/>
      <c r="H23" s="11"/>
    </row>
    <row r="24" spans="1:8" s="19" customFormat="1" ht="15.6" x14ac:dyDescent="0.25">
      <c r="A24" s="49" t="s">
        <v>81</v>
      </c>
      <c r="B24" s="16"/>
      <c r="C24" s="16"/>
      <c r="D24" s="41" t="s">
        <v>119</v>
      </c>
      <c r="E24" s="43"/>
      <c r="F24" s="18"/>
      <c r="G24" s="18"/>
      <c r="H24" s="18"/>
    </row>
    <row r="25" spans="1:8" s="19" customFormat="1" ht="15.6" x14ac:dyDescent="0.25">
      <c r="A25" s="49" t="s">
        <v>82</v>
      </c>
      <c r="B25" s="16"/>
      <c r="C25" s="16"/>
      <c r="D25" s="41" t="s">
        <v>120</v>
      </c>
      <c r="E25" s="40"/>
      <c r="F25" s="18"/>
      <c r="G25" s="18"/>
      <c r="H25" s="18"/>
    </row>
    <row r="26" spans="1:8" s="19" customFormat="1" ht="15.6" x14ac:dyDescent="0.25">
      <c r="A26" s="49" t="s">
        <v>83</v>
      </c>
      <c r="B26" s="16"/>
      <c r="C26" s="16"/>
      <c r="D26" s="41" t="s">
        <v>121</v>
      </c>
      <c r="E26" s="40"/>
      <c r="F26" s="18"/>
      <c r="G26" s="18"/>
      <c r="H26" s="18"/>
    </row>
    <row r="27" spans="1:8" s="19" customFormat="1" ht="15.6" x14ac:dyDescent="0.25">
      <c r="A27" s="49" t="s">
        <v>84</v>
      </c>
      <c r="B27" s="20"/>
      <c r="C27" s="16"/>
      <c r="D27" s="41" t="s">
        <v>122</v>
      </c>
      <c r="E27" s="17"/>
      <c r="F27" s="18"/>
      <c r="G27" s="18"/>
      <c r="H27" s="18"/>
    </row>
    <row r="28" spans="1:8" s="19" customFormat="1" ht="15.6" x14ac:dyDescent="0.25">
      <c r="A28" s="49" t="s">
        <v>85</v>
      </c>
      <c r="B28" s="16"/>
      <c r="C28" s="16"/>
      <c r="D28" s="41" t="s">
        <v>123</v>
      </c>
      <c r="F28" s="18"/>
      <c r="G28" s="18"/>
      <c r="H28" s="18"/>
    </row>
    <row r="29" spans="1:8" s="19" customFormat="1" ht="15.6" x14ac:dyDescent="0.25">
      <c r="A29" s="49" t="s">
        <v>86</v>
      </c>
      <c r="B29" s="16"/>
      <c r="C29" s="16"/>
      <c r="D29" s="41" t="s">
        <v>127</v>
      </c>
      <c r="E29" s="17"/>
      <c r="F29" s="18"/>
      <c r="G29" s="18"/>
      <c r="H29" s="18"/>
    </row>
    <row r="30" spans="1:8" ht="15.6" x14ac:dyDescent="0.25">
      <c r="A30" s="49" t="s">
        <v>87</v>
      </c>
      <c r="D30" s="41" t="s">
        <v>128</v>
      </c>
      <c r="F30" s="16"/>
      <c r="G30" s="16"/>
      <c r="H30" s="16"/>
    </row>
    <row r="31" spans="1:8" ht="15.6" x14ac:dyDescent="0.25">
      <c r="A31" s="49" t="s">
        <v>88</v>
      </c>
      <c r="D31" s="41" t="s">
        <v>129</v>
      </c>
      <c r="E31" s="12"/>
      <c r="F31" s="16"/>
      <c r="G31" s="16"/>
      <c r="H31" s="16"/>
    </row>
    <row r="32" spans="1:8" ht="15.6" x14ac:dyDescent="0.25">
      <c r="A32" s="49" t="s">
        <v>89</v>
      </c>
      <c r="D32" s="41" t="s">
        <v>130</v>
      </c>
      <c r="F32" s="16"/>
      <c r="G32" s="16"/>
      <c r="H32" s="16"/>
    </row>
    <row r="33" spans="1:8" ht="15.6" x14ac:dyDescent="0.25">
      <c r="A33" s="49" t="s">
        <v>90</v>
      </c>
      <c r="D33" s="41" t="s">
        <v>131</v>
      </c>
      <c r="E33" s="12"/>
      <c r="F33" s="16"/>
      <c r="G33" s="16"/>
      <c r="H33" s="16"/>
    </row>
    <row r="34" spans="1:8" x14ac:dyDescent="0.25">
      <c r="A34" s="49" t="s">
        <v>91</v>
      </c>
      <c r="D34" s="41" t="s">
        <v>132</v>
      </c>
      <c r="E34" s="12"/>
    </row>
    <row r="35" spans="1:8" x14ac:dyDescent="0.25">
      <c r="A35" s="49" t="s">
        <v>13</v>
      </c>
      <c r="D35" s="52" t="s">
        <v>138</v>
      </c>
    </row>
  </sheetData>
  <phoneticPr fontId="1" type="noConversion"/>
  <pageMargins left="0.7" right="0.7" top="0.75" bottom="0.75" header="0.3" footer="0.3"/>
  <pageSetup paperSize="2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差旅费报销单</vt:lpstr>
      <vt:lpstr>Sheet1</vt:lpstr>
      <vt:lpstr>差旅费报销单!Print_Area</vt:lpstr>
      <vt:lpstr>公用经费</vt:lpstr>
      <vt:lpstr>科研经费</vt:lpstr>
      <vt:lpstr>专项经费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2025-01-10T06:48:06Z</cp:lastPrinted>
  <dcterms:created xsi:type="dcterms:W3CDTF">2008-09-11T17:22:52Z</dcterms:created>
  <dcterms:modified xsi:type="dcterms:W3CDTF">2025-01-10T08:19:59Z</dcterms:modified>
</cp:coreProperties>
</file>